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11934618-C9C4-4592-8877-ECF385CC2D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Գնային առաջարկներ" sheetId="1" r:id="rId1"/>
  </sheets>
  <definedNames>
    <definedName name="_xlnm._FilterDatabase" localSheetId="0" hidden="1">'Գնային առաջարկներ'!$A$5:$K$7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L7" i="1"/>
  <c r="L6" i="1"/>
  <c r="J7" i="1" l="1"/>
  <c r="K7" i="1" s="1"/>
  <c r="H7" i="1" s="1"/>
  <c r="G7" i="1"/>
  <c r="J6" i="1"/>
  <c r="K6" i="1" s="1"/>
  <c r="H6" i="1" s="1"/>
  <c r="G6" i="1"/>
</calcChain>
</file>

<file path=xl/sharedStrings.xml><?xml version="1.0" encoding="utf-8"?>
<sst xmlns="http://schemas.openxmlformats.org/spreadsheetml/2006/main" count="19" uniqueCount="19">
  <si>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</si>
  <si>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</si>
  <si>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</si>
  <si>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</si>
  <si>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</si>
  <si>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</si>
  <si>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</si>
  <si>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</si>
  <si>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</si>
  <si>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</si>
  <si>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</si>
  <si>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</si>
  <si>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</si>
  <si>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</si>
  <si>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գազային քրոմատոգրաֆի «GC Solution ver 2.42» համակարգչային ծրագիր</t>
  </si>
  <si>
    <t>Հեղուկ ացետիլեն</t>
  </si>
  <si>
    <t>38431171</t>
  </si>
  <si>
    <t>30232470</t>
  </si>
  <si>
    <t>«Լաբտեխգրուպ»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</si>
</sst>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A_M_D_-;\-* #,##0.00\ _A_M_D_-;_-* &quot;-&quot;??\ _A_M_D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E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2" fillId="0" borderId="0" xfId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2" fillId="2" borderId="7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/>
    </xf>
    <xf numFmtId="164" fontId="2" fillId="3" borderId="1" xfId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164" fontId="2" fillId="4" borderId="7" xfId="1" applyFont="1" applyFill="1" applyBorder="1" applyAlignment="1">
      <alignment horizontal="center" vertical="center" wrapText="1"/>
    </xf>
    <xf numFmtId="164" fontId="2" fillId="4" borderId="1" xfId="1" applyFont="1" applyFill="1" applyBorder="1" applyAlignment="1">
      <alignment horizontal="center" vertical="center" wrapText="1"/>
    </xf>
    <xf numFmtId="164" fontId="2" fillId="4" borderId="5" xfId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"/>
  <sheetViews>
    <sheetView tabSelected="1" zoomScale="85" zoomScaleNormal="85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G4" sqref="G4:K4"/>
    </sheetView>
  </sheetViews>
  <sheetFormatPr defaultColWidth="9.140625" defaultRowHeight="16.5" x14ac:dyDescent="0.25"/>
  <cols>
    <col min="1" max="1" width="14.85546875" style="3" customWidth="1"/>
    <col min="2" max="2" width="16.7109375" style="3" customWidth="1"/>
    <col min="3" max="3" width="41.7109375" style="3" customWidth="1"/>
    <col min="4" max="4" width="16" style="3" customWidth="1"/>
    <col min="5" max="5" width="19.28515625" style="3" customWidth="1"/>
    <col min="6" max="6" width="23" style="3" customWidth="1"/>
    <col min="7" max="11" width="22.140625" style="3" customWidth="1"/>
    <col min="12" max="12" width="18.42578125" style="3" hidden="1" customWidth="1"/>
    <col min="13" max="16384" width="9.140625" style="3"/>
  </cols>
  <sheetData>
    <row r="1" spans="1:12" x14ac:dyDescent="0.25">
      <c r="A1" s="2"/>
    </row>
    <row r="2" spans="1:12" x14ac:dyDescent="0.25">
      <c r="A2" s="4" t="s">
        <v>4</v>
      </c>
      <c r="B2" s="4"/>
      <c r="C2" s="4"/>
      <c r="D2" s="4"/>
      <c r="E2" s="4"/>
      <c r="F2" s="4"/>
    </row>
    <row r="3" spans="1:12" ht="17.25" thickBot="1" x14ac:dyDescent="0.3"/>
    <row r="4" spans="1:12" x14ac:dyDescent="0.25">
      <c r="A4" s="13" t="s">
        <v>0</v>
      </c>
      <c r="B4" s="14"/>
      <c r="C4" s="15"/>
      <c r="D4" s="16" t="s">
        <v>10</v>
      </c>
      <c r="E4" s="14"/>
      <c r="F4" s="14"/>
      <c r="G4" s="17" t="s">
        <v>18</v>
      </c>
      <c r="H4" s="17"/>
      <c r="I4" s="17"/>
      <c r="J4" s="17"/>
      <c r="K4" s="17"/>
    </row>
    <row r="5" spans="1:12" ht="26.25" customHeight="1" x14ac:dyDescent="0.25">
      <c r="A5" s="5" t="s">
        <v>3</v>
      </c>
      <c r="B5" s="6" t="s">
        <v>2</v>
      </c>
      <c r="C5" s="6" t="s">
        <v>1</v>
      </c>
      <c r="D5" s="6" t="s">
        <v>11</v>
      </c>
      <c r="E5" s="6" t="s">
        <v>12</v>
      </c>
      <c r="F5" s="7" t="s">
        <v>13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</row>
    <row r="6" spans="1:12" s="8" customFormat="1" ht="25.5" x14ac:dyDescent="0.25">
      <c r="A6" s="9">
        <v>1</v>
      </c>
      <c r="B6" s="10" t="s">
        <v>16</v>
      </c>
      <c r="C6" s="12" t="s">
        <v>14</v>
      </c>
      <c r="D6" s="18">
        <v>1</v>
      </c>
      <c r="E6" s="11">
        <f>F6/D6</f>
        <v>2800000</v>
      </c>
      <c r="F6" s="19">
        <v>2800000</v>
      </c>
      <c r="G6" s="20">
        <f>+I6/$D6</f>
        <v>2333000</v>
      </c>
      <c r="H6" s="20">
        <f>+K6/$D6</f>
        <v>2799600</v>
      </c>
      <c r="I6" s="20">
        <v>2333000</v>
      </c>
      <c r="J6" s="20">
        <f>+I6*0.2</f>
        <v>466600</v>
      </c>
      <c r="K6" s="20">
        <f>+J6+I6</f>
        <v>2799600</v>
      </c>
      <c r="L6" s="1">
        <f>+MIN(I6)</f>
        <v>2333000</v>
      </c>
    </row>
    <row r="7" spans="1:12" s="8" customFormat="1" x14ac:dyDescent="0.25">
      <c r="A7" s="22">
        <v>2</v>
      </c>
      <c r="B7" s="23" t="s">
        <v>17</v>
      </c>
      <c r="C7" s="24" t="s">
        <v>15</v>
      </c>
      <c r="D7" s="25">
        <v>2</v>
      </c>
      <c r="E7" s="26">
        <f t="shared" ref="E7" si="0">F7/D7</f>
        <v>250</v>
      </c>
      <c r="F7" s="27">
        <v>500</v>
      </c>
      <c r="G7" s="21">
        <f t="shared" ref="G7" si="1">+I7/$D7</f>
        <v>0</v>
      </c>
      <c r="H7" s="21">
        <f t="shared" ref="H7" si="2">+K7/$D7</f>
        <v>0</v>
      </c>
      <c r="I7" s="21"/>
      <c r="J7" s="21">
        <f t="shared" ref="J7" si="3">+I7*0.2</f>
        <v>0</v>
      </c>
      <c r="K7" s="21">
        <f t="shared" ref="K7" si="4">+J7+I7</f>
        <v>0</v>
      </c>
      <c r="L7" s="1">
        <f t="shared" ref="L7" si="5">+MIN(I7)</f>
        <v>0</v>
      </c>
    </row>
  </sheetData>
  <autoFilter ref="A5:K7" xr:uid="{00000000-0009-0000-0000-000000000000}"/>
  <mergeCells count="3">
    <mergeCell ref="A4:C4"/>
    <mergeCell ref="D4:F4"/>
    <mergeCell ref="G4:K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2025-07-10T06:42:44Z</dcterms:modified>
</cp:coreProperties>
</file>